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autoCompressPictures="0"/>
  <bookViews>
    <workbookView xWindow="240" yWindow="80" windowWidth="25340" windowHeight="13020"/>
  </bookViews>
  <sheets>
    <sheet name="Herrendoppel" sheetId="1" r:id="rId1"/>
    <sheet name="Tabelle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" i="1" l="1"/>
  <c r="P8" i="1"/>
  <c r="P9" i="1"/>
  <c r="P10" i="1"/>
  <c r="P11" i="1"/>
  <c r="P12" i="1"/>
  <c r="P13" i="1"/>
  <c r="P16" i="1"/>
  <c r="P18" i="1"/>
  <c r="P19" i="1"/>
  <c r="P20" i="1"/>
  <c r="P21" i="1"/>
  <c r="P23" i="1"/>
  <c r="P25" i="1"/>
  <c r="P27" i="1"/>
  <c r="P7" i="1"/>
  <c r="P28" i="1"/>
  <c r="P14" i="1"/>
  <c r="P15" i="1"/>
  <c r="P17" i="1"/>
  <c r="P22" i="1"/>
  <c r="P24" i="1"/>
  <c r="P29" i="1"/>
  <c r="P26" i="1"/>
  <c r="P5" i="1"/>
  <c r="Q29" i="1"/>
  <c r="Q17" i="1"/>
  <c r="Q22" i="1"/>
  <c r="Q14" i="1"/>
  <c r="Q26" i="1"/>
  <c r="Q15" i="1"/>
  <c r="Q24" i="1"/>
  <c r="Q6" i="1"/>
  <c r="Q21" i="1"/>
  <c r="Q5" i="1"/>
  <c r="Q20" i="1"/>
  <c r="Q8" i="1"/>
  <c r="Q23" i="1"/>
  <c r="Q10" i="1"/>
  <c r="Q13" i="1"/>
  <c r="Q11" i="1"/>
  <c r="Q27" i="1"/>
  <c r="Q9" i="1"/>
  <c r="Q18" i="1"/>
  <c r="Q25" i="1"/>
  <c r="Q28" i="1"/>
  <c r="Q7" i="1"/>
  <c r="Q16" i="1"/>
  <c r="Q19" i="1"/>
  <c r="Q12" i="1"/>
</calcChain>
</file>

<file path=xl/sharedStrings.xml><?xml version="1.0" encoding="utf-8"?>
<sst xmlns="http://schemas.openxmlformats.org/spreadsheetml/2006/main" count="67" uniqueCount="56">
  <si>
    <t>Name</t>
  </si>
  <si>
    <t>Verein</t>
  </si>
  <si>
    <t>GSV Dresdner</t>
  </si>
  <si>
    <t>Club Dubai</t>
  </si>
  <si>
    <t>Al Ain Club</t>
  </si>
  <si>
    <t>WGSC 1901</t>
  </si>
  <si>
    <t>GSC Ludwigsburg</t>
  </si>
  <si>
    <t>SC-GK Kärnten</t>
  </si>
  <si>
    <t>STGSKV 1932</t>
  </si>
  <si>
    <t>Stuttgart</t>
  </si>
  <si>
    <t>IK Surd</t>
  </si>
  <si>
    <t>GSZ-Graz/Nösüdghsk2005</t>
  </si>
  <si>
    <t>Peter Friedberger/Thomas Stritzki</t>
  </si>
  <si>
    <t>Ali Adnan Muallemi/Hussain Loobari</t>
  </si>
  <si>
    <t>Reto Schellenberg/Matt Forsyth</t>
  </si>
  <si>
    <t>S:S Valais/Essex Club</t>
  </si>
  <si>
    <t>Yousef Aziz/Amer Shahab</t>
  </si>
  <si>
    <t>Mohammed K. Aleissaee/Salem m. Alamerei</t>
  </si>
  <si>
    <t>Alexander Boskovitz/Heinz Angerer</t>
  </si>
  <si>
    <t>Walter Fletscher/Wolfgang Friedl</t>
  </si>
  <si>
    <t>Wolfgang Toff/Josef Haller</t>
  </si>
  <si>
    <t>Pierre Delsol/Rene Schulz</t>
  </si>
  <si>
    <t>B.C.S. Montpellier/ GSV Braunschweig</t>
  </si>
  <si>
    <t>Siegfried Bergmeister/Maro Franoli</t>
  </si>
  <si>
    <t>Sebastian Rüdel/Jürgen Vetter</t>
  </si>
  <si>
    <t>Frederic Delsol/Daniel Duda</t>
  </si>
  <si>
    <t>B.C.S. Montpellier/München</t>
  </si>
  <si>
    <t>Thor-Ulf Stahlberg/Christer Lindsjö</t>
  </si>
  <si>
    <t>1.</t>
  </si>
  <si>
    <t>2.</t>
  </si>
  <si>
    <t>3.</t>
  </si>
  <si>
    <t>4.</t>
  </si>
  <si>
    <t>5.</t>
  </si>
  <si>
    <t>6.</t>
  </si>
  <si>
    <t>Schnitt</t>
  </si>
  <si>
    <t>Total</t>
  </si>
  <si>
    <t>Gottfried Weghofer/Michael Feldhofer</t>
  </si>
  <si>
    <t>Kevin Lindemann/Gerhard Stockreiter</t>
  </si>
  <si>
    <t>Berliner/Nösüdghsk2005</t>
  </si>
  <si>
    <t>Günther Duschet/Philip Bocking</t>
  </si>
  <si>
    <t>Nösüdghsk2005/Essex Club</t>
  </si>
  <si>
    <t>Oliver Arth/Daniel Buneu</t>
  </si>
  <si>
    <t>Nösüdghsk2005</t>
  </si>
  <si>
    <t>Markus Antony/Dominik Lang</t>
  </si>
  <si>
    <t>GSV München e.V./Nösüdghsk2005</t>
  </si>
  <si>
    <t>Frank Braan/Andre van Nifterik</t>
  </si>
  <si>
    <t>DSV Almere</t>
  </si>
  <si>
    <t>Joze Svent/Robert Rogel</t>
  </si>
  <si>
    <t>DGN Celje</t>
  </si>
  <si>
    <t>I.PSKN Praha</t>
  </si>
  <si>
    <t>Hans Peter Pardatscher</t>
  </si>
  <si>
    <t>Waleed Arjumand/Saud Al</t>
  </si>
  <si>
    <t>Torsten Böhm/Benjamin Klotz</t>
  </si>
  <si>
    <t>Jan Suva/Jaromir Vohryzka</t>
  </si>
  <si>
    <t>Ali Aljaberi/Tariq Shahab</t>
  </si>
  <si>
    <t>Doppel Herren am 04.04.2015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</si>
</sst>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hra&quot;"/>
    <numFmt numFmtId="165" formatCode="0\ 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22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3" borderId="0" xfId="0" applyFont="1" applyFill="1" applyBorder="1" applyAlignment="1"/>
    <xf numFmtId="2" fontId="3" fillId="3" borderId="0" xfId="0" applyNumberFormat="1" applyFont="1" applyFill="1" applyBorder="1" applyAlignment="1"/>
    <xf numFmtId="164" fontId="2" fillId="2" borderId="1" xfId="0" applyNumberFormat="1" applyFont="1" applyFill="1" applyBorder="1" applyAlignment="1">
      <alignment horizontal="center" shrinkToFit="1"/>
    </xf>
    <xf numFmtId="164" fontId="2" fillId="2" borderId="2" xfId="0" applyNumberFormat="1" applyFont="1" applyFill="1" applyBorder="1" applyAlignment="1">
      <alignment horizontal="center" shrinkToFit="1"/>
    </xf>
    <xf numFmtId="164" fontId="2" fillId="2" borderId="14" xfId="0" applyNumberFormat="1" applyFont="1" applyFill="1" applyBorder="1" applyAlignment="1">
      <alignment horizontal="center" shrinkToFit="1"/>
    </xf>
    <xf numFmtId="165" fontId="0" fillId="4" borderId="16" xfId="0" applyNumberForma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2" fontId="3" fillId="5" borderId="11" xfId="0" applyNumberFormat="1" applyFont="1" applyFill="1" applyBorder="1" applyAlignment="1">
      <alignment horizontal="center"/>
    </xf>
    <xf numFmtId="2" fontId="3" fillId="5" borderId="15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5" fontId="0" fillId="3" borderId="9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165" fontId="0" fillId="3" borderId="3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0" fillId="3" borderId="9" xfId="0" applyNumberFormat="1" applyFont="1" applyFill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49" fontId="0" fillId="3" borderId="3" xfId="0" applyNumberFormat="1" applyFont="1" applyFill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0" fontId="5" fillId="3" borderId="10" xfId="0" applyNumberFormat="1" applyFont="1" applyFill="1" applyBorder="1" applyAlignment="1">
      <alignment horizontal="center"/>
    </xf>
    <xf numFmtId="0" fontId="4" fillId="3" borderId="10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49" fontId="0" fillId="6" borderId="9" xfId="0" applyNumberFormat="1" applyFont="1" applyFill="1" applyBorder="1" applyAlignment="1">
      <alignment horizontal="center"/>
    </xf>
    <xf numFmtId="49" fontId="5" fillId="6" borderId="10" xfId="0" applyNumberFormat="1" applyFont="1" applyFill="1" applyBorder="1" applyAlignment="1">
      <alignment horizontal="center"/>
    </xf>
    <xf numFmtId="49" fontId="0" fillId="6" borderId="10" xfId="0" applyNumberFormat="1" applyFont="1" applyFill="1" applyBorder="1" applyAlignment="1">
      <alignment horizontal="center"/>
    </xf>
    <xf numFmtId="49" fontId="0" fillId="6" borderId="11" xfId="0" applyNumberFormat="1" applyFont="1" applyFill="1" applyBorder="1" applyAlignment="1">
      <alignment horizontal="center"/>
    </xf>
    <xf numFmtId="165" fontId="0" fillId="6" borderId="9" xfId="0" applyNumberFormat="1" applyFont="1" applyFill="1" applyBorder="1" applyAlignment="1">
      <alignment horizontal="center"/>
    </xf>
    <xf numFmtId="0" fontId="5" fillId="6" borderId="10" xfId="0" applyNumberFormat="1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0" fillId="7" borderId="0" xfId="0" applyFill="1"/>
    <xf numFmtId="0" fontId="6" fillId="7" borderId="0" xfId="0" applyFont="1" applyFill="1"/>
    <xf numFmtId="0" fontId="1" fillId="8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Q29"/>
  <sheetViews>
    <sheetView tabSelected="1" workbookViewId="0">
      <selection activeCell="B17" sqref="B17"/>
    </sheetView>
  </sheetViews>
  <sheetFormatPr baseColWidth="10" defaultRowHeight="14" x14ac:dyDescent="0"/>
  <cols>
    <col min="1" max="1" width="6.1640625" customWidth="1"/>
    <col min="2" max="2" width="42.5" bestFit="1" customWidth="1"/>
    <col min="3" max="3" width="39.1640625" hidden="1" customWidth="1"/>
    <col min="4" max="4" width="10.1640625" customWidth="1"/>
    <col min="5" max="5" width="9.5" customWidth="1"/>
    <col min="6" max="6" width="9.33203125" customWidth="1"/>
    <col min="7" max="7" width="9.5" customWidth="1"/>
    <col min="8" max="8" width="8.83203125" customWidth="1"/>
    <col min="9" max="9" width="9.6640625" customWidth="1"/>
    <col min="10" max="10" width="9.33203125" customWidth="1"/>
    <col min="11" max="11" width="9" customWidth="1"/>
    <col min="12" max="12" width="10" customWidth="1"/>
    <col min="13" max="13" width="9.83203125" customWidth="1"/>
    <col min="14" max="15" width="10.1640625" customWidth="1"/>
    <col min="16" max="16" width="11" customWidth="1"/>
    <col min="17" max="17" width="11.5" customWidth="1"/>
  </cols>
  <sheetData>
    <row r="2" spans="1:17" ht="28">
      <c r="A2" s="52"/>
      <c r="B2" s="53" t="s">
        <v>55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15" thickBot="1">
      <c r="J3" s="6"/>
      <c r="K3" s="7"/>
    </row>
    <row r="4" spans="1:17" ht="15" thickBot="1">
      <c r="A4" s="1"/>
      <c r="B4" s="2" t="s">
        <v>0</v>
      </c>
      <c r="C4" s="4" t="s">
        <v>1</v>
      </c>
      <c r="D4" s="8" t="s">
        <v>28</v>
      </c>
      <c r="E4" s="9" t="s">
        <v>29</v>
      </c>
      <c r="F4" s="9" t="s">
        <v>30</v>
      </c>
      <c r="G4" s="9" t="s">
        <v>31</v>
      </c>
      <c r="H4" s="9" t="s">
        <v>32</v>
      </c>
      <c r="I4" s="10" t="s">
        <v>33</v>
      </c>
      <c r="J4" s="8" t="s">
        <v>28</v>
      </c>
      <c r="K4" s="9" t="s">
        <v>29</v>
      </c>
      <c r="L4" s="9" t="s">
        <v>30</v>
      </c>
      <c r="M4" s="9" t="s">
        <v>31</v>
      </c>
      <c r="N4" s="9" t="s">
        <v>32</v>
      </c>
      <c r="O4" s="10" t="s">
        <v>33</v>
      </c>
      <c r="P4" s="12" t="s">
        <v>35</v>
      </c>
      <c r="Q4" s="13" t="s">
        <v>34</v>
      </c>
    </row>
    <row r="5" spans="1:17" ht="15" thickBot="1">
      <c r="A5" s="54">
        <v>1</v>
      </c>
      <c r="B5" s="39" t="s">
        <v>25</v>
      </c>
      <c r="C5" s="40" t="s">
        <v>26</v>
      </c>
      <c r="D5" s="41">
        <v>185</v>
      </c>
      <c r="E5" s="42">
        <v>226</v>
      </c>
      <c r="F5" s="42">
        <v>199</v>
      </c>
      <c r="G5" s="42">
        <v>189</v>
      </c>
      <c r="H5" s="42">
        <v>210</v>
      </c>
      <c r="I5" s="43">
        <v>181</v>
      </c>
      <c r="J5" s="44">
        <v>224</v>
      </c>
      <c r="K5" s="45">
        <v>189</v>
      </c>
      <c r="L5" s="46">
        <v>214</v>
      </c>
      <c r="M5" s="46">
        <v>212</v>
      </c>
      <c r="N5" s="46">
        <v>187</v>
      </c>
      <c r="O5" s="47">
        <v>242</v>
      </c>
      <c r="P5" s="11">
        <f t="shared" ref="P5:P29" si="0">SUM(D5:O5)</f>
        <v>2458</v>
      </c>
      <c r="Q5" s="14">
        <f t="shared" ref="Q5:Q29" si="1">AVERAGE(D5:O5)</f>
        <v>204.83333333333334</v>
      </c>
    </row>
    <row r="6" spans="1:17" ht="15" thickBot="1">
      <c r="A6" s="54">
        <v>2</v>
      </c>
      <c r="B6" s="39" t="s">
        <v>54</v>
      </c>
      <c r="C6" s="40" t="s">
        <v>3</v>
      </c>
      <c r="D6" s="41">
        <v>215</v>
      </c>
      <c r="E6" s="42">
        <v>222</v>
      </c>
      <c r="F6" s="42">
        <v>156</v>
      </c>
      <c r="G6" s="42">
        <v>203</v>
      </c>
      <c r="H6" s="42">
        <v>199</v>
      </c>
      <c r="I6" s="43">
        <v>194</v>
      </c>
      <c r="J6" s="44">
        <v>225</v>
      </c>
      <c r="K6" s="45">
        <v>204</v>
      </c>
      <c r="L6" s="46">
        <v>182</v>
      </c>
      <c r="M6" s="46">
        <v>222</v>
      </c>
      <c r="N6" s="46">
        <v>211</v>
      </c>
      <c r="O6" s="47">
        <v>192</v>
      </c>
      <c r="P6" s="11">
        <f t="shared" si="0"/>
        <v>2425</v>
      </c>
      <c r="Q6" s="14">
        <f t="shared" si="1"/>
        <v>202.08333333333334</v>
      </c>
    </row>
    <row r="7" spans="1:17" ht="15" thickBot="1">
      <c r="A7" s="54">
        <v>3</v>
      </c>
      <c r="B7" s="39" t="s">
        <v>14</v>
      </c>
      <c r="C7" s="40" t="s">
        <v>15</v>
      </c>
      <c r="D7" s="41">
        <v>189</v>
      </c>
      <c r="E7" s="42">
        <v>204</v>
      </c>
      <c r="F7" s="42">
        <v>202</v>
      </c>
      <c r="G7" s="42">
        <v>182</v>
      </c>
      <c r="H7" s="42">
        <v>235</v>
      </c>
      <c r="I7" s="43">
        <v>172</v>
      </c>
      <c r="J7" s="48">
        <v>181</v>
      </c>
      <c r="K7" s="49">
        <v>279</v>
      </c>
      <c r="L7" s="50">
        <v>149</v>
      </c>
      <c r="M7" s="50">
        <v>204</v>
      </c>
      <c r="N7" s="50">
        <v>246</v>
      </c>
      <c r="O7" s="51">
        <v>180</v>
      </c>
      <c r="P7" s="11">
        <f t="shared" si="0"/>
        <v>2423</v>
      </c>
      <c r="Q7" s="14">
        <f t="shared" si="1"/>
        <v>201.91666666666666</v>
      </c>
    </row>
    <row r="8" spans="1:17" ht="15" thickBot="1">
      <c r="A8" s="54">
        <v>4</v>
      </c>
      <c r="B8" s="39" t="s">
        <v>37</v>
      </c>
      <c r="C8" s="40" t="s">
        <v>38</v>
      </c>
      <c r="D8" s="41">
        <v>204</v>
      </c>
      <c r="E8" s="42">
        <v>237</v>
      </c>
      <c r="F8" s="42">
        <v>243</v>
      </c>
      <c r="G8" s="42">
        <v>210</v>
      </c>
      <c r="H8" s="42">
        <v>228</v>
      </c>
      <c r="I8" s="43">
        <v>201</v>
      </c>
      <c r="J8" s="44">
        <v>149</v>
      </c>
      <c r="K8" s="49">
        <v>151</v>
      </c>
      <c r="L8" s="46">
        <v>166</v>
      </c>
      <c r="M8" s="46">
        <v>213</v>
      </c>
      <c r="N8" s="46">
        <v>137</v>
      </c>
      <c r="O8" s="47">
        <v>171</v>
      </c>
      <c r="P8" s="11">
        <f t="shared" si="0"/>
        <v>2310</v>
      </c>
      <c r="Q8" s="14">
        <f t="shared" si="1"/>
        <v>192.5</v>
      </c>
    </row>
    <row r="9" spans="1:17" ht="15" thickBot="1">
      <c r="A9" s="54">
        <v>5</v>
      </c>
      <c r="B9" s="55" t="s">
        <v>19</v>
      </c>
      <c r="C9" s="56" t="s">
        <v>6</v>
      </c>
      <c r="D9" s="57">
        <v>191</v>
      </c>
      <c r="E9" s="58">
        <v>188</v>
      </c>
      <c r="F9" s="58">
        <v>172</v>
      </c>
      <c r="G9" s="58">
        <v>168</v>
      </c>
      <c r="H9" s="58">
        <v>183</v>
      </c>
      <c r="I9" s="59">
        <v>235</v>
      </c>
      <c r="J9" s="60">
        <v>224</v>
      </c>
      <c r="K9" s="61">
        <v>188</v>
      </c>
      <c r="L9" s="62">
        <v>178</v>
      </c>
      <c r="M9" s="62">
        <v>192</v>
      </c>
      <c r="N9" s="62">
        <v>213</v>
      </c>
      <c r="O9" s="63">
        <v>157</v>
      </c>
      <c r="P9" s="11">
        <f t="shared" si="0"/>
        <v>2289</v>
      </c>
      <c r="Q9" s="14">
        <f t="shared" si="1"/>
        <v>190.75</v>
      </c>
    </row>
    <row r="10" spans="1:17" ht="15" thickBot="1">
      <c r="A10" s="54">
        <v>6</v>
      </c>
      <c r="B10" s="3" t="s">
        <v>23</v>
      </c>
      <c r="C10" s="5" t="s">
        <v>7</v>
      </c>
      <c r="D10" s="16">
        <v>171</v>
      </c>
      <c r="E10" s="17">
        <v>229</v>
      </c>
      <c r="F10" s="17">
        <v>225</v>
      </c>
      <c r="G10" s="17">
        <v>184</v>
      </c>
      <c r="H10" s="17">
        <v>216</v>
      </c>
      <c r="I10" s="18">
        <v>202</v>
      </c>
      <c r="J10" s="30">
        <v>157</v>
      </c>
      <c r="K10" s="36">
        <v>150</v>
      </c>
      <c r="L10" s="31">
        <v>197</v>
      </c>
      <c r="M10" s="31">
        <v>176</v>
      </c>
      <c r="N10" s="31">
        <v>178</v>
      </c>
      <c r="O10" s="32">
        <v>197</v>
      </c>
      <c r="P10" s="11">
        <f t="shared" si="0"/>
        <v>2282</v>
      </c>
      <c r="Q10" s="14">
        <f t="shared" si="1"/>
        <v>190.16666666666666</v>
      </c>
    </row>
    <row r="11" spans="1:17" ht="15" thickBot="1">
      <c r="A11" s="54">
        <v>7</v>
      </c>
      <c r="B11" s="3" t="s">
        <v>51</v>
      </c>
      <c r="C11" s="5" t="s">
        <v>3</v>
      </c>
      <c r="D11" s="16">
        <v>155</v>
      </c>
      <c r="E11" s="17">
        <v>236</v>
      </c>
      <c r="F11" s="17">
        <v>180</v>
      </c>
      <c r="G11" s="17">
        <v>219</v>
      </c>
      <c r="H11" s="17">
        <v>215</v>
      </c>
      <c r="I11" s="18">
        <v>195</v>
      </c>
      <c r="J11" s="30">
        <v>185</v>
      </c>
      <c r="K11" s="36">
        <v>205</v>
      </c>
      <c r="L11" s="31">
        <v>150</v>
      </c>
      <c r="M11" s="31">
        <v>170</v>
      </c>
      <c r="N11" s="31">
        <v>173</v>
      </c>
      <c r="O11" s="32">
        <v>179</v>
      </c>
      <c r="P11" s="11">
        <f t="shared" si="0"/>
        <v>2262</v>
      </c>
      <c r="Q11" s="14">
        <f t="shared" si="1"/>
        <v>188.5</v>
      </c>
    </row>
    <row r="12" spans="1:17" ht="15" thickBot="1">
      <c r="A12" s="54">
        <v>8</v>
      </c>
      <c r="B12" s="3" t="s">
        <v>52</v>
      </c>
      <c r="C12" s="5" t="s">
        <v>2</v>
      </c>
      <c r="D12" s="16">
        <v>170</v>
      </c>
      <c r="E12" s="17">
        <v>159</v>
      </c>
      <c r="F12" s="17">
        <v>158</v>
      </c>
      <c r="G12" s="17">
        <v>185</v>
      </c>
      <c r="H12" s="17">
        <v>183</v>
      </c>
      <c r="I12" s="18">
        <v>185</v>
      </c>
      <c r="J12" s="30">
        <v>169</v>
      </c>
      <c r="K12" s="36">
        <v>192</v>
      </c>
      <c r="L12" s="31">
        <v>235</v>
      </c>
      <c r="M12" s="31">
        <v>217</v>
      </c>
      <c r="N12" s="31">
        <v>184</v>
      </c>
      <c r="O12" s="32">
        <v>200</v>
      </c>
      <c r="P12" s="11">
        <f t="shared" si="0"/>
        <v>2237</v>
      </c>
      <c r="Q12" s="14">
        <f t="shared" si="1"/>
        <v>186.41666666666666</v>
      </c>
    </row>
    <row r="13" spans="1:17" ht="15" thickBot="1">
      <c r="A13" s="54">
        <v>9</v>
      </c>
      <c r="B13" s="3" t="s">
        <v>21</v>
      </c>
      <c r="C13" s="5" t="s">
        <v>22</v>
      </c>
      <c r="D13" s="16">
        <v>160</v>
      </c>
      <c r="E13" s="17">
        <v>161</v>
      </c>
      <c r="F13" s="17">
        <v>167</v>
      </c>
      <c r="G13" s="17">
        <v>192</v>
      </c>
      <c r="H13" s="17">
        <v>204</v>
      </c>
      <c r="I13" s="18">
        <v>202</v>
      </c>
      <c r="J13" s="30">
        <v>143</v>
      </c>
      <c r="K13" s="36">
        <v>176</v>
      </c>
      <c r="L13" s="31">
        <v>213</v>
      </c>
      <c r="M13" s="31">
        <v>181</v>
      </c>
      <c r="N13" s="31">
        <v>213</v>
      </c>
      <c r="O13" s="32">
        <v>217</v>
      </c>
      <c r="P13" s="11">
        <f t="shared" si="0"/>
        <v>2229</v>
      </c>
      <c r="Q13" s="14">
        <f t="shared" si="1"/>
        <v>185.75</v>
      </c>
    </row>
    <row r="14" spans="1:17" ht="15" thickBot="1">
      <c r="A14" s="54">
        <v>10</v>
      </c>
      <c r="B14" s="3" t="s">
        <v>41</v>
      </c>
      <c r="C14" s="5" t="s">
        <v>42</v>
      </c>
      <c r="D14" s="16">
        <v>242</v>
      </c>
      <c r="E14" s="17">
        <v>209</v>
      </c>
      <c r="F14" s="17">
        <v>200</v>
      </c>
      <c r="G14" s="17">
        <v>223</v>
      </c>
      <c r="H14" s="17">
        <v>183</v>
      </c>
      <c r="I14" s="18">
        <v>204</v>
      </c>
      <c r="J14" s="19">
        <v>149</v>
      </c>
      <c r="K14" s="36">
        <v>181</v>
      </c>
      <c r="L14" s="20">
        <v>151</v>
      </c>
      <c r="M14" s="20">
        <v>165</v>
      </c>
      <c r="N14" s="20">
        <v>131</v>
      </c>
      <c r="O14" s="21">
        <v>191</v>
      </c>
      <c r="P14" s="11">
        <f t="shared" si="0"/>
        <v>2229</v>
      </c>
      <c r="Q14" s="14">
        <f t="shared" si="1"/>
        <v>185.75</v>
      </c>
    </row>
    <row r="15" spans="1:17" ht="15" thickBot="1">
      <c r="A15" s="54">
        <v>11</v>
      </c>
      <c r="B15" s="3" t="s">
        <v>45</v>
      </c>
      <c r="C15" s="5" t="s">
        <v>46</v>
      </c>
      <c r="D15" s="16">
        <v>188</v>
      </c>
      <c r="E15" s="17">
        <v>246</v>
      </c>
      <c r="F15" s="17">
        <v>203</v>
      </c>
      <c r="G15" s="17">
        <v>230</v>
      </c>
      <c r="H15" s="17">
        <v>191</v>
      </c>
      <c r="I15" s="18">
        <v>165</v>
      </c>
      <c r="J15" s="19">
        <v>185</v>
      </c>
      <c r="K15" s="36">
        <v>149</v>
      </c>
      <c r="L15" s="20">
        <v>161</v>
      </c>
      <c r="M15" s="20">
        <v>114</v>
      </c>
      <c r="N15" s="20">
        <v>215</v>
      </c>
      <c r="O15" s="21">
        <v>179</v>
      </c>
      <c r="P15" s="11">
        <f t="shared" si="0"/>
        <v>2226</v>
      </c>
      <c r="Q15" s="14">
        <f t="shared" si="1"/>
        <v>185.5</v>
      </c>
    </row>
    <row r="16" spans="1:17" ht="15" thickBot="1">
      <c r="A16" s="54">
        <v>12</v>
      </c>
      <c r="B16" s="3" t="s">
        <v>13</v>
      </c>
      <c r="C16" s="5" t="s">
        <v>3</v>
      </c>
      <c r="D16" s="16">
        <v>191</v>
      </c>
      <c r="E16" s="17">
        <v>142</v>
      </c>
      <c r="F16" s="17">
        <v>165</v>
      </c>
      <c r="G16" s="17">
        <v>183</v>
      </c>
      <c r="H16" s="17">
        <v>158</v>
      </c>
      <c r="I16" s="18">
        <v>207</v>
      </c>
      <c r="J16" s="30">
        <v>140</v>
      </c>
      <c r="K16" s="36">
        <v>175</v>
      </c>
      <c r="L16" s="31">
        <v>196</v>
      </c>
      <c r="M16" s="31">
        <v>198</v>
      </c>
      <c r="N16" s="31">
        <v>202</v>
      </c>
      <c r="O16" s="32">
        <v>199</v>
      </c>
      <c r="P16" s="11">
        <f t="shared" si="0"/>
        <v>2156</v>
      </c>
      <c r="Q16" s="14">
        <f t="shared" si="1"/>
        <v>179.66666666666666</v>
      </c>
    </row>
    <row r="17" spans="1:17" ht="15" thickBot="1">
      <c r="A17" s="54">
        <v>13</v>
      </c>
      <c r="B17" s="3" t="s">
        <v>53</v>
      </c>
      <c r="C17" s="5" t="s">
        <v>49</v>
      </c>
      <c r="D17" s="16">
        <v>141</v>
      </c>
      <c r="E17" s="17">
        <v>190</v>
      </c>
      <c r="F17" s="17">
        <v>132</v>
      </c>
      <c r="G17" s="17">
        <v>183</v>
      </c>
      <c r="H17" s="17">
        <v>146</v>
      </c>
      <c r="I17" s="18">
        <v>155</v>
      </c>
      <c r="J17" s="19">
        <v>225</v>
      </c>
      <c r="K17" s="36">
        <v>201</v>
      </c>
      <c r="L17" s="20">
        <v>173</v>
      </c>
      <c r="M17" s="20">
        <v>216</v>
      </c>
      <c r="N17" s="20">
        <v>197</v>
      </c>
      <c r="O17" s="21">
        <v>171</v>
      </c>
      <c r="P17" s="11">
        <f t="shared" si="0"/>
        <v>2130</v>
      </c>
      <c r="Q17" s="14">
        <f t="shared" si="1"/>
        <v>177.5</v>
      </c>
    </row>
    <row r="18" spans="1:17" ht="15" thickBot="1">
      <c r="A18" s="54">
        <v>14</v>
      </c>
      <c r="B18" s="3" t="s">
        <v>18</v>
      </c>
      <c r="C18" s="5" t="s">
        <v>5</v>
      </c>
      <c r="D18" s="16">
        <v>168</v>
      </c>
      <c r="E18" s="17">
        <v>192</v>
      </c>
      <c r="F18" s="17">
        <v>204</v>
      </c>
      <c r="G18" s="17">
        <v>181</v>
      </c>
      <c r="H18" s="17">
        <v>179</v>
      </c>
      <c r="I18" s="18">
        <v>170</v>
      </c>
      <c r="J18" s="30">
        <v>181</v>
      </c>
      <c r="K18" s="36">
        <v>161</v>
      </c>
      <c r="L18" s="31">
        <v>143</v>
      </c>
      <c r="M18" s="31">
        <v>170</v>
      </c>
      <c r="N18" s="31">
        <v>179</v>
      </c>
      <c r="O18" s="32">
        <v>186</v>
      </c>
      <c r="P18" s="11">
        <f t="shared" si="0"/>
        <v>2114</v>
      </c>
      <c r="Q18" s="14">
        <f t="shared" si="1"/>
        <v>176.16666666666666</v>
      </c>
    </row>
    <row r="19" spans="1:17" ht="15" thickBot="1">
      <c r="A19" s="54">
        <v>15</v>
      </c>
      <c r="B19" s="3" t="s">
        <v>12</v>
      </c>
      <c r="C19" s="5" t="s">
        <v>11</v>
      </c>
      <c r="D19" s="16">
        <v>136</v>
      </c>
      <c r="E19" s="17">
        <v>185</v>
      </c>
      <c r="F19" s="17">
        <v>154</v>
      </c>
      <c r="G19" s="17">
        <v>173</v>
      </c>
      <c r="H19" s="17">
        <v>180</v>
      </c>
      <c r="I19" s="18">
        <v>182</v>
      </c>
      <c r="J19" s="30">
        <v>202</v>
      </c>
      <c r="K19" s="36">
        <v>196</v>
      </c>
      <c r="L19" s="31">
        <v>154</v>
      </c>
      <c r="M19" s="31">
        <v>190</v>
      </c>
      <c r="N19" s="31">
        <v>183</v>
      </c>
      <c r="O19" s="32">
        <v>172</v>
      </c>
      <c r="P19" s="11">
        <f t="shared" si="0"/>
        <v>2107</v>
      </c>
      <c r="Q19" s="14">
        <f t="shared" si="1"/>
        <v>175.58333333333334</v>
      </c>
    </row>
    <row r="20" spans="1:17" ht="15" thickBot="1">
      <c r="A20" s="54">
        <v>16</v>
      </c>
      <c r="B20" s="3" t="s">
        <v>24</v>
      </c>
      <c r="C20" s="5" t="s">
        <v>9</v>
      </c>
      <c r="D20" s="16">
        <v>163</v>
      </c>
      <c r="E20" s="17">
        <v>171</v>
      </c>
      <c r="F20" s="17">
        <v>221</v>
      </c>
      <c r="G20" s="17">
        <v>185</v>
      </c>
      <c r="H20" s="17">
        <v>169</v>
      </c>
      <c r="I20" s="18">
        <v>200</v>
      </c>
      <c r="J20" s="30">
        <v>158</v>
      </c>
      <c r="K20" s="37">
        <v>174</v>
      </c>
      <c r="L20" s="31">
        <v>176</v>
      </c>
      <c r="M20" s="31">
        <v>148</v>
      </c>
      <c r="N20" s="31">
        <v>166</v>
      </c>
      <c r="O20" s="32">
        <v>158</v>
      </c>
      <c r="P20" s="11">
        <f t="shared" si="0"/>
        <v>2089</v>
      </c>
      <c r="Q20" s="14">
        <f t="shared" si="1"/>
        <v>174.08333333333334</v>
      </c>
    </row>
    <row r="21" spans="1:17" ht="15" thickBot="1">
      <c r="A21" s="54">
        <v>17</v>
      </c>
      <c r="B21" s="3" t="s">
        <v>27</v>
      </c>
      <c r="C21" s="5" t="s">
        <v>10</v>
      </c>
      <c r="D21" s="16">
        <v>170</v>
      </c>
      <c r="E21" s="17">
        <v>140</v>
      </c>
      <c r="F21" s="17">
        <v>149</v>
      </c>
      <c r="G21" s="17">
        <v>178</v>
      </c>
      <c r="H21" s="17">
        <v>168</v>
      </c>
      <c r="I21" s="18">
        <v>143</v>
      </c>
      <c r="J21" s="30">
        <v>201</v>
      </c>
      <c r="K21" s="36">
        <v>165</v>
      </c>
      <c r="L21" s="31">
        <v>200</v>
      </c>
      <c r="M21" s="31">
        <v>189</v>
      </c>
      <c r="N21" s="31">
        <v>194</v>
      </c>
      <c r="O21" s="32">
        <v>159</v>
      </c>
      <c r="P21" s="11">
        <f t="shared" si="0"/>
        <v>2056</v>
      </c>
      <c r="Q21" s="14">
        <f t="shared" si="1"/>
        <v>171.33333333333334</v>
      </c>
    </row>
    <row r="22" spans="1:17" ht="15" thickBot="1">
      <c r="A22" s="54">
        <v>18</v>
      </c>
      <c r="B22" s="3" t="s">
        <v>39</v>
      </c>
      <c r="C22" s="5" t="s">
        <v>40</v>
      </c>
      <c r="D22" s="22">
        <v>142</v>
      </c>
      <c r="E22" s="23">
        <v>173</v>
      </c>
      <c r="F22" s="23">
        <v>138</v>
      </c>
      <c r="G22" s="23">
        <v>159</v>
      </c>
      <c r="H22" s="23">
        <v>163</v>
      </c>
      <c r="I22" s="24">
        <v>163</v>
      </c>
      <c r="J22" s="25">
        <v>215</v>
      </c>
      <c r="K22" s="38">
        <v>167</v>
      </c>
      <c r="L22" s="27">
        <v>187</v>
      </c>
      <c r="M22" s="27">
        <v>158</v>
      </c>
      <c r="N22" s="27">
        <v>189</v>
      </c>
      <c r="O22" s="28">
        <v>198</v>
      </c>
      <c r="P22" s="11">
        <f t="shared" si="0"/>
        <v>2052</v>
      </c>
      <c r="Q22" s="15">
        <f t="shared" si="1"/>
        <v>171</v>
      </c>
    </row>
    <row r="23" spans="1:17" ht="15" thickBot="1">
      <c r="A23" s="54">
        <v>19</v>
      </c>
      <c r="B23" s="3" t="s">
        <v>36</v>
      </c>
      <c r="C23" s="5" t="s">
        <v>8</v>
      </c>
      <c r="D23" s="22">
        <v>138</v>
      </c>
      <c r="E23" s="23">
        <v>182</v>
      </c>
      <c r="F23" s="23">
        <v>160</v>
      </c>
      <c r="G23" s="23">
        <v>143</v>
      </c>
      <c r="H23" s="23">
        <v>149</v>
      </c>
      <c r="I23" s="24">
        <v>179</v>
      </c>
      <c r="J23" s="33">
        <v>163</v>
      </c>
      <c r="K23" s="38">
        <v>156</v>
      </c>
      <c r="L23" s="34">
        <v>157</v>
      </c>
      <c r="M23" s="34">
        <v>169</v>
      </c>
      <c r="N23" s="34">
        <v>201</v>
      </c>
      <c r="O23" s="35">
        <v>194</v>
      </c>
      <c r="P23" s="11">
        <f t="shared" si="0"/>
        <v>1991</v>
      </c>
      <c r="Q23" s="15">
        <f t="shared" si="1"/>
        <v>165.91666666666666</v>
      </c>
    </row>
    <row r="24" spans="1:17" ht="15" thickBot="1">
      <c r="A24" s="54">
        <v>20</v>
      </c>
      <c r="B24" s="3" t="s">
        <v>47</v>
      </c>
      <c r="C24" s="5" t="s">
        <v>48</v>
      </c>
      <c r="D24" s="22">
        <v>150</v>
      </c>
      <c r="E24" s="23">
        <v>161</v>
      </c>
      <c r="F24" s="23">
        <v>211</v>
      </c>
      <c r="G24" s="23">
        <v>153</v>
      </c>
      <c r="H24" s="23">
        <v>146</v>
      </c>
      <c r="I24" s="24">
        <v>150</v>
      </c>
      <c r="J24" s="25">
        <v>171</v>
      </c>
      <c r="K24" s="38">
        <v>127</v>
      </c>
      <c r="L24" s="27">
        <v>133</v>
      </c>
      <c r="M24" s="27">
        <v>192</v>
      </c>
      <c r="N24" s="27">
        <v>166</v>
      </c>
      <c r="O24" s="28">
        <v>159</v>
      </c>
      <c r="P24" s="11">
        <f t="shared" si="0"/>
        <v>1919</v>
      </c>
      <c r="Q24" s="15">
        <f t="shared" si="1"/>
        <v>159.91666666666666</v>
      </c>
    </row>
    <row r="25" spans="1:17" ht="15" thickBot="1">
      <c r="A25" s="54">
        <v>22</v>
      </c>
      <c r="B25" s="3" t="s">
        <v>17</v>
      </c>
      <c r="C25" s="5" t="s">
        <v>4</v>
      </c>
      <c r="D25" s="22">
        <v>163</v>
      </c>
      <c r="E25" s="23">
        <v>178</v>
      </c>
      <c r="F25" s="23">
        <v>152</v>
      </c>
      <c r="G25" s="23">
        <v>182</v>
      </c>
      <c r="H25" s="23">
        <v>173</v>
      </c>
      <c r="I25" s="24">
        <v>187</v>
      </c>
      <c r="J25" s="33">
        <v>138</v>
      </c>
      <c r="K25" s="38">
        <v>171</v>
      </c>
      <c r="L25" s="34">
        <v>161</v>
      </c>
      <c r="M25" s="34">
        <v>111</v>
      </c>
      <c r="N25" s="34">
        <v>159</v>
      </c>
      <c r="O25" s="35">
        <v>108</v>
      </c>
      <c r="P25" s="11">
        <f t="shared" si="0"/>
        <v>1883</v>
      </c>
      <c r="Q25" s="15">
        <f t="shared" si="1"/>
        <v>156.91666666666666</v>
      </c>
    </row>
    <row r="26" spans="1:17" ht="15" thickBot="1">
      <c r="A26" s="54">
        <v>21</v>
      </c>
      <c r="B26" s="3" t="s">
        <v>43</v>
      </c>
      <c r="C26" s="5" t="s">
        <v>44</v>
      </c>
      <c r="D26" s="22">
        <v>147</v>
      </c>
      <c r="E26" s="23">
        <v>167</v>
      </c>
      <c r="F26" s="23">
        <v>123</v>
      </c>
      <c r="G26" s="23">
        <v>137</v>
      </c>
      <c r="H26" s="23">
        <v>135</v>
      </c>
      <c r="I26" s="24">
        <v>177</v>
      </c>
      <c r="J26" s="25">
        <v>137</v>
      </c>
      <c r="K26" s="38">
        <v>154</v>
      </c>
      <c r="L26" s="27">
        <v>150</v>
      </c>
      <c r="M26" s="27">
        <v>178</v>
      </c>
      <c r="N26" s="27">
        <v>145</v>
      </c>
      <c r="O26" s="28">
        <v>159</v>
      </c>
      <c r="P26" s="11">
        <f t="shared" si="0"/>
        <v>1809</v>
      </c>
      <c r="Q26" s="15">
        <f t="shared" si="1"/>
        <v>150.75</v>
      </c>
    </row>
    <row r="27" spans="1:17" ht="15" thickBot="1">
      <c r="A27" s="54">
        <v>23</v>
      </c>
      <c r="B27" s="3" t="s">
        <v>20</v>
      </c>
      <c r="C27" s="5" t="s">
        <v>7</v>
      </c>
      <c r="D27" s="22">
        <v>134</v>
      </c>
      <c r="E27" s="23">
        <v>122</v>
      </c>
      <c r="F27" s="23">
        <v>117</v>
      </c>
      <c r="G27" s="23">
        <v>121</v>
      </c>
      <c r="H27" s="23">
        <v>205</v>
      </c>
      <c r="I27" s="24">
        <v>143</v>
      </c>
      <c r="J27" s="33">
        <v>127</v>
      </c>
      <c r="K27" s="38">
        <v>162</v>
      </c>
      <c r="L27" s="34">
        <v>152</v>
      </c>
      <c r="M27" s="34">
        <v>119</v>
      </c>
      <c r="N27" s="34">
        <v>114</v>
      </c>
      <c r="O27" s="35">
        <v>146</v>
      </c>
      <c r="P27" s="11">
        <f t="shared" si="0"/>
        <v>1662</v>
      </c>
      <c r="Q27" s="15">
        <f t="shared" si="1"/>
        <v>138.5</v>
      </c>
    </row>
    <row r="28" spans="1:17" ht="15" thickBot="1">
      <c r="A28" s="54">
        <v>24</v>
      </c>
      <c r="B28" s="3" t="s">
        <v>16</v>
      </c>
      <c r="C28" s="5" t="s">
        <v>3</v>
      </c>
      <c r="D28" s="22">
        <v>131</v>
      </c>
      <c r="E28" s="23">
        <v>134</v>
      </c>
      <c r="F28" s="23">
        <v>127</v>
      </c>
      <c r="G28" s="23">
        <v>102</v>
      </c>
      <c r="H28" s="23">
        <v>98</v>
      </c>
      <c r="I28" s="24">
        <v>113</v>
      </c>
      <c r="J28" s="33">
        <v>122</v>
      </c>
      <c r="K28" s="29">
        <v>162</v>
      </c>
      <c r="L28" s="34">
        <v>109</v>
      </c>
      <c r="M28" s="34">
        <v>171</v>
      </c>
      <c r="N28" s="34">
        <v>132</v>
      </c>
      <c r="O28" s="35">
        <v>147</v>
      </c>
      <c r="P28" s="11">
        <f t="shared" si="0"/>
        <v>1548</v>
      </c>
      <c r="Q28" s="15">
        <f t="shared" si="1"/>
        <v>129</v>
      </c>
    </row>
    <row r="29" spans="1:17" ht="15" thickBot="1">
      <c r="A29" s="54">
        <v>25</v>
      </c>
      <c r="B29" s="3" t="s">
        <v>50</v>
      </c>
      <c r="C29" s="5" t="s">
        <v>8</v>
      </c>
      <c r="D29" s="22">
        <v>95</v>
      </c>
      <c r="E29" s="23">
        <v>139</v>
      </c>
      <c r="F29" s="23">
        <v>145</v>
      </c>
      <c r="G29" s="23">
        <v>157</v>
      </c>
      <c r="H29" s="23">
        <v>138</v>
      </c>
      <c r="I29" s="24">
        <v>179</v>
      </c>
      <c r="J29" s="25"/>
      <c r="K29" s="26"/>
      <c r="L29" s="27"/>
      <c r="M29" s="27"/>
      <c r="N29" s="27"/>
      <c r="O29" s="28"/>
      <c r="P29" s="11">
        <f t="shared" si="0"/>
        <v>853</v>
      </c>
      <c r="Q29" s="15">
        <f t="shared" si="1"/>
        <v>142.16666666666666</v>
      </c>
    </row>
  </sheetData>
  <sortState ref="B5:Q29">
    <sortCondition descending="1" ref="P5:P29"/>
  </sortState>
  <conditionalFormatting sqref="D5:I5">
    <cfRule type="expression" dxfId="1" priority="1" stopIfTrue="1">
      <formula>OR(AND($B$2=2,$Q5&lt;&gt;$Q4),AND($B$2=3,#REF!&lt;&gt;#REF!))</formula>
    </cfRule>
  </conditionalFormatting>
  <conditionalFormatting sqref="D6:I20">
    <cfRule type="expression" dxfId="0" priority="2" stopIfTrue="1">
      <formula>OR(AND($B$2=2,$Q6&lt;&gt;#REF!),AND($B$2=3,#REF!&lt;&gt;#REF!))</formula>
    </cfRule>
  </conditionalFormatting>
  <dataValidations count="1">
    <dataValidation type="decimal" allowBlank="1" showInputMessage="1" showErrorMessage="1" errorTitle="Nepovolený zápis" error="Zapsaný výkon musí být v rozsahu 0-300." sqref="D5:I20">
      <formula1>0</formula1>
      <formula2>300</formula2>
    </dataValidation>
  </dataValidations>
  <pageMargins left="0.70866141732283472" right="0.70866141732283472" top="0.78740157480314965" bottom="0.78740157480314965" header="0.31496062992125984" footer="0.31496062992125984"/>
  <pageSetup paperSize="9" scale="7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9" sqref="D8:D9"/>
    </sheetView>
  </sheetViews>
  <sheetFormatPr baseColWidth="10" defaultRowHeight="14" x14ac:dyDescent="0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Herrendoppel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Thomas</cp:lastModifiedBy>
  <cp:lastPrinted>2015-04-04T14:06:32Z</cp:lastPrinted>
  <dcterms:created xsi:type="dcterms:W3CDTF">2015-04-04T07:29:43Z</dcterms:created>
  <dcterms:modified xsi:type="dcterms:W3CDTF">2015-04-06T19:28:52Z</dcterms:modified>
</cp:coreProperties>
</file>